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macdonald3\Documents\JMH\Courses\Physics 122\Spring 2015\2 Mechanics in 2D\2 Projectiles\"/>
    </mc:Choice>
  </mc:AlternateContent>
  <bookViews>
    <workbookView xWindow="240" yWindow="72" windowWidth="20112" windowHeight="7992"/>
  </bookViews>
  <sheets>
    <sheet name="AofA" sheetId="1" r:id="rId1"/>
  </sheets>
  <calcPr calcId="152511"/>
</workbook>
</file>

<file path=xl/calcChain.xml><?xml version="1.0" encoding="utf-8"?>
<calcChain xmlns="http://schemas.openxmlformats.org/spreadsheetml/2006/main">
  <c r="D6" i="1" l="1"/>
  <c r="D4" i="1" l="1"/>
  <c r="D5" i="1"/>
  <c r="B10" i="1" l="1"/>
  <c r="G4" i="1" s="1"/>
  <c r="C10" i="1"/>
  <c r="G6" i="1" s="1"/>
</calcChain>
</file>

<file path=xl/sharedStrings.xml><?xml version="1.0" encoding="utf-8"?>
<sst xmlns="http://schemas.openxmlformats.org/spreadsheetml/2006/main" count="16" uniqueCount="16">
  <si>
    <t>Angle of Attack Calculator</t>
  </si>
  <si>
    <t xml:space="preserve">g = </t>
  </si>
  <si>
    <t>Parameters</t>
  </si>
  <si>
    <t>Quadratic Equation Coefficients</t>
  </si>
  <si>
    <t xml:space="preserve">A = </t>
  </si>
  <si>
    <t xml:space="preserve">B = </t>
  </si>
  <si>
    <t xml:space="preserve">C = </t>
  </si>
  <si>
    <r>
      <t>v</t>
    </r>
    <r>
      <rPr>
        <vertAlign val="subscript"/>
        <sz val="14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 xml:space="preserve"> = </t>
    </r>
  </si>
  <si>
    <r>
      <t>y</t>
    </r>
    <r>
      <rPr>
        <vertAlign val="subscript"/>
        <sz val="14"/>
        <color theme="1"/>
        <rFont val="Calibri"/>
        <family val="2"/>
        <scheme val="minor"/>
      </rPr>
      <t>f</t>
    </r>
    <r>
      <rPr>
        <sz val="14"/>
        <color theme="1"/>
        <rFont val="Calibri"/>
        <family val="2"/>
        <scheme val="minor"/>
      </rPr>
      <t xml:space="preserve"> = </t>
    </r>
  </si>
  <si>
    <r>
      <t>x</t>
    </r>
    <r>
      <rPr>
        <vertAlign val="subscript"/>
        <sz val="14"/>
        <color theme="1"/>
        <rFont val="Calibri"/>
        <family val="2"/>
        <scheme val="minor"/>
      </rPr>
      <t>f</t>
    </r>
    <r>
      <rPr>
        <sz val="14"/>
        <color theme="1"/>
        <rFont val="Calibri"/>
        <family val="2"/>
        <scheme val="minor"/>
      </rPr>
      <t xml:space="preserve"> = </t>
    </r>
  </si>
  <si>
    <t>Positive Root</t>
  </si>
  <si>
    <t xml:space="preserve">θ = </t>
  </si>
  <si>
    <t>Negative Root</t>
  </si>
  <si>
    <t>Check Positive Root</t>
  </si>
  <si>
    <t>Check Negative Root</t>
  </si>
  <si>
    <t>Check values should equal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</si>
</sst>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5" sqref="B5"/>
    </sheetView>
  </sheetViews>
  <sheetFormatPr defaultRowHeight="14.4" x14ac:dyDescent="0.3"/>
  <cols>
    <col min="1" max="1" width="9.109375" customWidth="1"/>
    <col min="3" max="3" width="10.44140625" customWidth="1"/>
    <col min="4" max="4" width="11.44140625" bestFit="1" customWidth="1"/>
    <col min="7" max="7" width="12" bestFit="1" customWidth="1"/>
  </cols>
  <sheetData>
    <row r="1" spans="1:9" ht="21" x14ac:dyDescent="0.35">
      <c r="A1" s="2" t="s">
        <v>0</v>
      </c>
    </row>
    <row r="3" spans="1:9" ht="18.600000000000001" thickBot="1" x14ac:dyDescent="0.4">
      <c r="A3" s="1" t="s">
        <v>2</v>
      </c>
      <c r="C3" s="1" t="s">
        <v>3</v>
      </c>
      <c r="G3" s="1" t="s">
        <v>13</v>
      </c>
    </row>
    <row r="4" spans="1:9" ht="21" thickBot="1" x14ac:dyDescent="0.4">
      <c r="A4" s="3" t="s">
        <v>7</v>
      </c>
      <c r="B4" s="14">
        <v>25</v>
      </c>
      <c r="C4" s="3" t="s">
        <v>4</v>
      </c>
      <c r="D4" s="5">
        <f>B7*B6^2/2/B4^2</f>
        <v>-7.0632000000000001</v>
      </c>
      <c r="G4" s="13">
        <f>B7*B6^2/2/B4^2*(TAN(B10*PI()/180))^2+B6*TAN(B10*PI()/180)+B7/2*(B6/B4)^2-B5</f>
        <v>0</v>
      </c>
      <c r="H4" s="8"/>
      <c r="I4" s="8"/>
    </row>
    <row r="5" spans="1:9" ht="21" thickBot="1" x14ac:dyDescent="0.4">
      <c r="A5" s="3" t="s">
        <v>8</v>
      </c>
      <c r="B5" s="14">
        <v>-15</v>
      </c>
      <c r="C5" s="3" t="s">
        <v>5</v>
      </c>
      <c r="D5" s="5">
        <f>B6</f>
        <v>30</v>
      </c>
      <c r="G5" s="9" t="s">
        <v>14</v>
      </c>
      <c r="H5" s="8"/>
      <c r="I5" s="8"/>
    </row>
    <row r="6" spans="1:9" ht="21" thickBot="1" x14ac:dyDescent="0.4">
      <c r="A6" s="3" t="s">
        <v>9</v>
      </c>
      <c r="B6" s="14">
        <v>30</v>
      </c>
      <c r="C6" s="3" t="s">
        <v>6</v>
      </c>
      <c r="D6" s="5">
        <f>B7*B6^2/2/B4^2-B5</f>
        <v>7.9367999999999999</v>
      </c>
      <c r="G6" s="13">
        <f>B7*B6^2/2/B4^2*(TAN(C10*PI()/180))^2+B6*TAN(C10*PI()/180)+B7/2*(B6/B4)^2-B5</f>
        <v>-2.6112445539183682E-13</v>
      </c>
      <c r="H6" s="8"/>
      <c r="I6" s="8"/>
    </row>
    <row r="7" spans="1:9" ht="18" x14ac:dyDescent="0.35">
      <c r="A7" s="3" t="s">
        <v>1</v>
      </c>
      <c r="B7" s="4">
        <v>-9.81</v>
      </c>
      <c r="C7" s="4"/>
      <c r="D7" s="4"/>
      <c r="G7" t="s">
        <v>15</v>
      </c>
      <c r="H7" s="8"/>
      <c r="I7" s="8"/>
    </row>
    <row r="8" spans="1:9" ht="15" x14ac:dyDescent="0.25">
      <c r="H8" s="8"/>
      <c r="I8" s="8"/>
    </row>
    <row r="9" spans="1:9" ht="31.8" thickBot="1" x14ac:dyDescent="0.35">
      <c r="B9" s="6" t="s">
        <v>10</v>
      </c>
      <c r="C9" s="7" t="s">
        <v>12</v>
      </c>
      <c r="H9" s="8"/>
      <c r="I9" s="8"/>
    </row>
    <row r="10" spans="1:9" ht="18.600000000000001" thickBot="1" x14ac:dyDescent="0.35">
      <c r="A10" s="10" t="s">
        <v>11</v>
      </c>
      <c r="B10" s="11">
        <f>ATAN((-D5+SQRT(D5^2-4*D4*D6))/(2*D4))*180/PI()</f>
        <v>-14.028764886519518</v>
      </c>
      <c r="C10" s="12">
        <f>ATAN((-D5-SQRT(D5^2-4*D4*D6))/(2*D4))*180/PI()</f>
        <v>77.463713709441549</v>
      </c>
      <c r="H10" s="8"/>
      <c r="I10" s="8"/>
    </row>
    <row r="11" spans="1:9" x14ac:dyDescent="0.3">
      <c r="H11" s="8"/>
      <c r="I11" s="8"/>
    </row>
    <row r="12" spans="1:9" x14ac:dyDescent="0.3">
      <c r="H12" s="8"/>
      <c r="I12" s="8"/>
    </row>
    <row r="13" spans="1:9" x14ac:dyDescent="0.3">
      <c r="H13" s="8"/>
      <c r="I13" s="8"/>
    </row>
    <row r="14" spans="1:9" x14ac:dyDescent="0.3">
      <c r="H14" s="8"/>
      <c r="I14" s="8"/>
    </row>
    <row r="15" spans="1:9" x14ac:dyDescent="0.3">
      <c r="H15" s="8"/>
      <c r="I15" s="8"/>
    </row>
    <row r="16" spans="1:9" x14ac:dyDescent="0.3">
      <c r="H16" s="8"/>
      <c r="I16" s="8"/>
    </row>
    <row r="17" spans="8:9" x14ac:dyDescent="0.3">
      <c r="H17" s="8"/>
      <c r="I17" s="8"/>
    </row>
    <row r="18" spans="8:9" x14ac:dyDescent="0.3">
      <c r="H18" s="8"/>
      <c r="I18" s="8"/>
    </row>
    <row r="19" spans="8:9" x14ac:dyDescent="0.3">
      <c r="H19" s="8"/>
      <c r="I19" s="8"/>
    </row>
    <row r="20" spans="8:9" x14ac:dyDescent="0.3">
      <c r="H20" s="8"/>
      <c r="I20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AofA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Peter (ASD-N)</dc:creator>
  <cp:lastModifiedBy>MacDonald, Peter (ASD-N)</cp:lastModifiedBy>
  <dcterms:created xsi:type="dcterms:W3CDTF">2013-05-13T14:37:49Z</dcterms:created>
  <dcterms:modified xsi:type="dcterms:W3CDTF">2015-04-01T15:27:35Z</dcterms:modified>
</cp:coreProperties>
</file>